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9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Commission Tracker by Status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3" customWidth="1" min="3" max="3"/>
    <col width="15" customWidth="1" min="4" max="4"/>
    <col width="15" customWidth="1" min="5" max="5"/>
    <col width="13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Commission Tracker</t>
        </is>
      </c>
    </row>
    <row r="3">
      <c r="A3" s="2" t="inlineStr">
        <is>
          <t>Deal</t>
        </is>
      </c>
      <c r="B3" s="2" t="inlineStr">
        <is>
          <t>Property</t>
        </is>
      </c>
      <c r="C3" s="2" t="inlineStr">
        <is>
          <t>Sale Price</t>
        </is>
      </c>
      <c r="D3" s="2" t="inlineStr">
        <is>
          <t>Commission %</t>
        </is>
      </c>
      <c r="E3" s="2" t="inlineStr">
        <is>
          <t>Commission $</t>
        </is>
      </c>
      <c r="F3" s="2" t="inlineStr">
        <is>
          <t>Close Date</t>
        </is>
      </c>
      <c r="G3" s="2" t="inlineStr">
        <is>
          <t>Status</t>
        </is>
      </c>
      <c r="I3" s="3" t="inlineStr">
        <is>
          <t>Status</t>
        </is>
      </c>
      <c r="J3" s="3" t="inlineStr">
        <is>
          <t>Amount</t>
        </is>
      </c>
    </row>
    <row r="4">
      <c r="A4" s="4" t="inlineStr">
        <is>
          <t>Wells Sale</t>
        </is>
      </c>
      <c r="B4" s="4" t="inlineStr">
        <is>
          <t>123 Oak St</t>
        </is>
      </c>
      <c r="C4" s="5" t="n">
        <v>425000</v>
      </c>
      <c r="D4" s="6" t="n">
        <v>3</v>
      </c>
      <c r="E4" s="5" t="n">
        <v>12750</v>
      </c>
      <c r="F4" s="4" t="inlineStr">
        <is>
          <t>2026-08-30</t>
        </is>
      </c>
      <c r="G4" s="4" t="inlineStr">
        <is>
          <t>Pending</t>
        </is>
      </c>
      <c r="I4" s="7" t="inlineStr">
        <is>
          <t>Pending</t>
        </is>
      </c>
      <c r="J4" s="8">
        <f>SUMIF(G4:G6,I4,C4:C6)</f>
        <v/>
      </c>
    </row>
    <row r="5">
      <c r="A5" s="4" t="inlineStr">
        <is>
          <t>Patel Sale</t>
        </is>
      </c>
      <c r="B5" s="4" t="inlineStr">
        <is>
          <t>88 Maple Ave</t>
        </is>
      </c>
      <c r="C5" s="5" t="n">
        <v>610000</v>
      </c>
      <c r="D5" s="6" t="n">
        <v>2.5</v>
      </c>
      <c r="E5" s="5" t="n">
        <v>15250</v>
      </c>
      <c r="F5" s="4" t="inlineStr">
        <is>
          <t>2026-07-15</t>
        </is>
      </c>
      <c r="G5" s="4" t="inlineStr">
        <is>
          <t>Under Contract</t>
        </is>
      </c>
      <c r="I5" s="7" t="inlineStr">
        <is>
          <t>Under Contract</t>
        </is>
      </c>
      <c r="J5" s="8">
        <f>SUMIF(G4:G6,I5,C4:C6)</f>
        <v/>
      </c>
    </row>
    <row r="6">
      <c r="A6" s="4" t="inlineStr">
        <is>
          <t>Lin Purchase</t>
        </is>
      </c>
      <c r="B6" s="4" t="inlineStr">
        <is>
          <t>55 Cedar Ct</t>
        </is>
      </c>
      <c r="C6" s="5" t="n">
        <v>540000</v>
      </c>
      <c r="D6" s="6" t="n">
        <v>3</v>
      </c>
      <c r="E6" s="5" t="n">
        <v>16200</v>
      </c>
      <c r="F6" s="4" t="inlineStr">
        <is>
          <t>2026-09-10</t>
        </is>
      </c>
      <c r="G6" s="4" t="inlineStr">
        <is>
          <t>Active</t>
        </is>
      </c>
      <c r="I6" s="7" t="inlineStr">
        <is>
          <t>Active</t>
        </is>
      </c>
      <c r="J6" s="8">
        <f>SUMIF(G4:G6,I6,C4:C6)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